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arcb\Desktop\01_FBarr\AMAP\saison 19\laitages\"/>
    </mc:Choice>
  </mc:AlternateContent>
  <xr:revisionPtr revIDLastSave="0" documentId="8_{681CB765-8721-4B23-98E4-293FC0383A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1" sheetId="1" r:id="rId1"/>
    <sheet name="Feuille 2" sheetId="2" r:id="rId2"/>
    <sheet name="Feuille 1" sheetId="3" r:id="rId3"/>
  </sheets>
  <definedNames>
    <definedName name="_xlnm.Print_Area" localSheetId="0">'Table 1'!$A$1:$H$85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xpvjAzAR366HTHTvigjPk5jtzIGQ9slkvPdl14c2fp4="/>
    </ext>
  </extLst>
</workbook>
</file>

<file path=xl/calcChain.xml><?xml version="1.0" encoding="utf-8"?>
<calcChain xmlns="http://schemas.openxmlformats.org/spreadsheetml/2006/main">
  <c r="F71" i="1" l="1"/>
  <c r="B75" i="1" s="1"/>
  <c r="D75" i="1" s="1"/>
  <c r="D71" i="1"/>
  <c r="B74" i="1" s="1"/>
  <c r="D74" i="1" s="1"/>
  <c r="G70" i="1"/>
  <c r="E70" i="1"/>
  <c r="G69" i="1"/>
  <c r="E69" i="1"/>
  <c r="G68" i="1"/>
  <c r="E68" i="1"/>
  <c r="G67" i="1"/>
  <c r="E67" i="1"/>
  <c r="G66" i="1"/>
  <c r="E66" i="1"/>
  <c r="G65" i="1"/>
  <c r="E65" i="1"/>
  <c r="G64" i="1"/>
  <c r="E64" i="1"/>
  <c r="G63" i="1"/>
  <c r="E63" i="1"/>
  <c r="G62" i="1"/>
  <c r="E62" i="1"/>
  <c r="G61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G44" i="1"/>
  <c r="E44" i="1"/>
  <c r="D76" i="1" l="1"/>
</calcChain>
</file>

<file path=xl/sharedStrings.xml><?xml version="1.0" encoding="utf-8"?>
<sst xmlns="http://schemas.openxmlformats.org/spreadsheetml/2006/main" count="101" uniqueCount="85">
  <si>
    <r>
      <rPr>
        <u/>
        <sz val="16"/>
        <color rgb="FF000000"/>
        <rFont val="Times New Roman"/>
        <family val="1"/>
      </rPr>
      <t> </t>
    </r>
    <r>
      <rPr>
        <b/>
        <u/>
        <sz val="16"/>
        <color rgb="FF000000"/>
        <rFont val="Georgia"/>
        <family val="1"/>
      </rPr>
      <t>CONTRAT D’ENGAGEMENT AMAP LA FROMENTELLERIE –</t>
    </r>
  </si>
  <si>
    <t>Le présent contrat est passé entre :</t>
  </si>
  <si>
    <t>Le producteur : Yves de FROMENTEL, gérant de la SARL LA FROMENTELLERIE Ferme de Beaulieu à Pécy (77)</t>
  </si>
  <si>
    <t xml:space="preserve">Et (Nom/Prénom)  - REMPLIR NOM ET PRENOM SUR LA 2EME PAGE </t>
  </si>
  <si>
    <t xml:space="preserve">
1) Objet et durée du contrat :</t>
  </si>
  <si>
    <t>Le présent contrat est passé entre le producteur et l’adhérent·e pour l’approvisionnement de produits laitiers  biologiques,  tous  les  15  jours  à  compter  du  jeudi 21 Mai 2026,  pour  6 livraisons, jusqu’au jeudi 8 octobre 2026 inclus.
L’adhérent·e aura une cagette, tous les quinze jours (sauf congés), de 18h45 à 20h
aux dates suivantes :</t>
  </si>
  <si>
    <t>cagette 1</t>
  </si>
  <si>
    <t>cagette 2</t>
  </si>
  <si>
    <t>2 ) Nous proposerons une vente ponctuelle (dates à reconfirmer)</t>
  </si>
  <si>
    <t>le  jeudi 7 mai, jeudi 2 juillet,  le jeudi 27 Août  et le jeudi 22 Octobre 2026</t>
  </si>
  <si>
    <t>3) Engagement de l’adhérent·e :</t>
  </si>
  <si>
    <t>Préfinancer la production.</t>
  </si>
  <si>
    <t>Récupérer ou faire récupérer sa commande (en cas d’absence).</t>
  </si>
  <si>
    <t>Toute part non récupérée à la fin de la distribution sera considérée comme un don pour une association ou une cause choisie par l’AMAP la clef des champs</t>
  </si>
  <si>
    <t>Reconnaître les aléas possibles de la production et en tant que consommateur accepter les risques liés à ces aléas.</t>
  </si>
  <si>
    <t>4) Engagement de La Fromentellerie :</t>
  </si>
  <si>
    <t>-  Livrer  aux  adhérent·e·s  des  produits  certifiés  bio,  de  qualité,  frais,  issus  de  sa  production  et transformés à la ferme.</t>
  </si>
  <si>
    <t>-  Informer  régulièrement  les  adhérent·e·s  sur  ses  savoir-faire,  pratiques,  contraintes  économiques, écologiques et sociales.</t>
  </si>
  <si>
    <t xml:space="preserve"> - Être transparent sur la gestion de son exploitation.</t>
  </si>
  <si>
    <t>5) Lieu et horaires de distribution :</t>
  </si>
  <si>
    <t>La distribution des produits laitiers se déroulera un jeudi soir sur deux, de 18h45 à 20h00, à l’AMAP « La Clé des Champs » à Fontenay-sous-Bois.</t>
  </si>
  <si>
    <t>6) Contenu de la « cagette laitière » :</t>
  </si>
  <si>
    <t>L’adhérent·e  compose  le  contenu  de  sa  « cagette  laitière »  en  début  de  contrat  en  complétant  le tableau ci-dessous. Il existe la possibilité de constituer différemment la cagette 1 et la cagette 2 (ou de faire deux cagettes identiques tous les quinze jours).</t>
  </si>
  <si>
    <t>Le contenu restera le même jusqu’à la fin du contrat.</t>
  </si>
  <si>
    <t>NOM/ Prénom :</t>
  </si>
  <si>
    <t>Téléphone :</t>
  </si>
  <si>
    <t>CONTRAT du 21 mai 2026 au 8 octobre 2026</t>
  </si>
  <si>
    <t>Produits</t>
  </si>
  <si>
    <t>Prix à l’unité</t>
  </si>
  <si>
    <t>Cagette 1 Qté</t>
  </si>
  <si>
    <t>Montant Cagette 1  (Qté x prix)</t>
  </si>
  <si>
    <t>Cagette 2 Qté</t>
  </si>
  <si>
    <t>Montant Cagette 2  (Qté x prix)</t>
  </si>
  <si>
    <r>
      <rPr>
        <sz val="11"/>
        <color rgb="FF000000"/>
        <rFont val="Calibri"/>
        <family val="2"/>
      </rPr>
      <t xml:space="preserve">Lait entier </t>
    </r>
    <r>
      <rPr>
        <u/>
        <sz val="11"/>
        <color rgb="FF000000"/>
        <rFont val="Calibri"/>
        <family val="2"/>
      </rPr>
      <t>CRU</t>
    </r>
  </si>
  <si>
    <t>1L (Bouteille)</t>
  </si>
  <si>
    <t>Lait entier pasteurisé</t>
  </si>
  <si>
    <t>Lait fermenté (lait entier)</t>
  </si>
  <si>
    <t>Yaourt nature étuvé</t>
  </si>
  <si>
    <t>125g (Pot)</t>
  </si>
  <si>
    <t>Yaourt nature 1/2 écremé</t>
  </si>
  <si>
    <t>Yaourt aromatisé (étuvé)</t>
  </si>
  <si>
    <t>Yaourt brassé bi-couche (avec "confiture")</t>
  </si>
  <si>
    <t>Yaourt brassé aux fruits</t>
  </si>
  <si>
    <t>500g (Pot)</t>
  </si>
  <si>
    <t>Yaourt nature brassé lait entier</t>
  </si>
  <si>
    <t>Yaourt liquide aromatisé 1/2 écremé</t>
  </si>
  <si>
    <t>250ml</t>
  </si>
  <si>
    <t>1 litre</t>
  </si>
  <si>
    <r>
      <rPr>
        <sz val="11"/>
        <color rgb="FF000000"/>
        <rFont val="Calibri"/>
        <family val="2"/>
      </rPr>
      <t xml:space="preserve">Fromage blanc lissé au lait entier pasteurisé </t>
    </r>
    <r>
      <rPr>
        <b/>
        <u/>
        <sz val="11"/>
        <color rgb="FF000000"/>
        <rFont val="Calibri"/>
        <family val="2"/>
      </rPr>
      <t>NATURE</t>
    </r>
  </si>
  <si>
    <r>
      <rPr>
        <sz val="11"/>
        <color rgb="FF000000"/>
        <rFont val="Calibri"/>
        <family val="2"/>
      </rPr>
      <t xml:space="preserve">Fromage blanc lissé au lait entier en </t>
    </r>
    <r>
      <rPr>
        <b/>
        <sz val="11"/>
        <color rgb="FF000000"/>
        <rFont val="Calibri"/>
        <family val="2"/>
      </rPr>
      <t xml:space="preserve">pot individuel </t>
    </r>
    <r>
      <rPr>
        <b/>
        <u/>
        <sz val="11"/>
        <color rgb="FF000000"/>
        <rFont val="Calibri"/>
        <family val="2"/>
      </rPr>
      <t>NATURE</t>
    </r>
  </si>
  <si>
    <r>
      <rPr>
        <sz val="11"/>
        <color rgb="FF000000"/>
        <rFont val="Calibri"/>
        <family val="2"/>
      </rPr>
      <t xml:space="preserve">Fromage blanc lissé au lait entier en </t>
    </r>
    <r>
      <rPr>
        <b/>
        <sz val="11"/>
        <color rgb="FF000000"/>
        <rFont val="Calibri"/>
        <family val="2"/>
      </rPr>
      <t xml:space="preserve">pot individuel </t>
    </r>
    <r>
      <rPr>
        <b/>
        <u/>
        <sz val="11"/>
        <color rgb="FF000000"/>
        <rFont val="Calibri"/>
        <family val="2"/>
      </rPr>
      <t>FRUIT</t>
    </r>
  </si>
  <si>
    <r>
      <rPr>
        <sz val="11"/>
        <color rgb="FF000000"/>
        <rFont val="Calibri"/>
        <family val="2"/>
      </rPr>
      <t xml:space="preserve">Fromage blanc lissé au lait entier pasteurisé </t>
    </r>
    <r>
      <rPr>
        <b/>
        <u/>
        <sz val="11"/>
        <color rgb="FF000000"/>
        <rFont val="Calibri"/>
        <family val="2"/>
      </rPr>
      <t>FRUIT</t>
    </r>
  </si>
  <si>
    <t>Faisselle au lait entier pasteurisé</t>
  </si>
  <si>
    <t>250g (Pot)</t>
  </si>
  <si>
    <t>500 (pot)</t>
  </si>
  <si>
    <t>Crème fraîche crue</t>
  </si>
  <si>
    <t>Tommette</t>
  </si>
  <si>
    <t>environ 550g (1 pièce)</t>
  </si>
  <si>
    <t>Tomme - part 250g (23€/Kg)</t>
  </si>
  <si>
    <t>250 g (part)</t>
  </si>
  <si>
    <t xml:space="preserve">Carré d'Hass (raclette) </t>
  </si>
  <si>
    <t xml:space="preserve">300g </t>
  </si>
  <si>
    <t>Petit Beaulieu</t>
  </si>
  <si>
    <t>environ 500g (1 pièce)</t>
  </si>
  <si>
    <t>Mini beaulieu à dorer (au four)</t>
  </si>
  <si>
    <t>2 pièces</t>
  </si>
  <si>
    <t>Mini bouchons apéritif (de Beaulieu)</t>
  </si>
  <si>
    <t>Gobelet (env 15 pièces)</t>
  </si>
  <si>
    <t>fromage à tartiner nature salé à 1,2%</t>
  </si>
  <si>
    <t>250g (1 pot)</t>
  </si>
  <si>
    <t>fromage à tartiner saveur du jardin</t>
  </si>
  <si>
    <t>fromage à tartiner ail fines herbes</t>
  </si>
  <si>
    <t>TOTAL</t>
  </si>
  <si>
    <r>
      <rPr>
        <b/>
        <sz val="11"/>
        <color theme="1"/>
        <rFont val="Arial"/>
        <family val="2"/>
      </rPr>
      <t xml:space="preserve">6) </t>
    </r>
    <r>
      <rPr>
        <b/>
        <u/>
        <sz val="11"/>
        <color theme="1"/>
        <rFont val="Arial"/>
        <family val="2"/>
      </rPr>
      <t>Calcul total :</t>
    </r>
  </si>
  <si>
    <t xml:space="preserve">Prix des cagettes 1 : </t>
  </si>
  <si>
    <t xml:space="preserve">Prix des cagettes 2 : </t>
  </si>
  <si>
    <t>= Prix total du contrat (1+2)</t>
  </si>
  <si>
    <r>
      <rPr>
        <sz val="11"/>
        <color theme="1"/>
        <rFont val="Times New Roman"/>
        <family val="1"/>
      </rPr>
      <t xml:space="preserve">Je règle en 1 ou 2 chèques remis à l’agriculteur en juin et en septembre 2026 à l’ordre de : </t>
    </r>
    <r>
      <rPr>
        <b/>
        <sz val="11"/>
        <color theme="1"/>
        <rFont val="Times New Roman"/>
        <family val="1"/>
      </rPr>
      <t>SARL LA FROMENTELLERIE</t>
    </r>
  </si>
  <si>
    <t>Ce contrat doit être réalisé, signé et transmis par mail. Les chèques seront donnés à la trésorière de l’association la Clé des Champs ou par courrier : Françoise Barruel 11 rue Guynemer 94120 Fontenay-sous-Bois</t>
  </si>
  <si>
    <r>
      <rPr>
        <sz val="11"/>
        <color rgb="FF000000"/>
        <rFont val="Cambria"/>
        <family val="1"/>
      </rPr>
      <t xml:space="preserve">J’ai lu et approuvé la charte des AMAP, les statuts et le règlement intérieur de l’AMAP </t>
    </r>
    <r>
      <rPr>
        <i/>
        <sz val="11"/>
        <color rgb="FF000000"/>
        <rFont val="Cambria"/>
        <family val="1"/>
      </rPr>
      <t>La clé des champs</t>
    </r>
    <r>
      <rPr>
        <sz val="11"/>
        <color rgb="FF000000"/>
        <rFont val="Cambria"/>
        <family val="1"/>
      </rPr>
      <t xml:space="preserve"> à F s/b</t>
    </r>
  </si>
  <si>
    <t xml:space="preserve">Signature de l’adhérent précédée de la mention « lu et approuvé » et de la date </t>
  </si>
  <si>
    <t xml:space="preserve">Signature du producteur précédée de la mention « lu et approuvé » </t>
  </si>
  <si>
    <t xml:space="preserve">                            </t>
  </si>
  <si>
    <t>PRODUITS LAITIERS - Mai 2026</t>
  </si>
  <si>
    <t>L’adhérent·e de l’association AMAP La clé des champs à Fontenay-sous-Bois pour la SAISON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</si>
</sst>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d&quot;-&quot;mmm&quot;-&quot;yy"/>
  </numFmts>
  <fonts count="34" x14ac:knownFonts="1">
    <font>
      <sz val="10"/>
      <color rgb="FF000000"/>
      <name val="Times New Roman"/>
      <scheme val="minor"/>
    </font>
    <font>
      <sz val="10"/>
      <color rgb="FF000000"/>
      <name val="Times New Roman"/>
      <family val="1"/>
    </font>
    <font>
      <b/>
      <sz val="16"/>
      <color theme="1"/>
      <name val="Caladea"/>
    </font>
    <font>
      <sz val="12"/>
      <color rgb="FF000000"/>
      <name val="Cambria"/>
      <family val="1"/>
    </font>
    <font>
      <sz val="10"/>
      <color rgb="FF000000"/>
      <name val="Cambria"/>
      <family val="1"/>
    </font>
    <font>
      <u/>
      <sz val="10"/>
      <color theme="10"/>
      <name val="Cambria"/>
      <family val="1"/>
    </font>
    <font>
      <b/>
      <sz val="12"/>
      <color rgb="FF000000"/>
      <name val="Cambria"/>
      <family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CC0000"/>
      <name val="Cambria"/>
      <family val="1"/>
    </font>
    <font>
      <b/>
      <sz val="10"/>
      <color rgb="FF000000"/>
      <name val="Cambria"/>
      <family val="1"/>
    </font>
    <font>
      <b/>
      <sz val="12"/>
      <color theme="1"/>
      <name val="Cambria"/>
      <family val="1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0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mbria"/>
      <family val="1"/>
    </font>
    <font>
      <u/>
      <sz val="16"/>
      <color rgb="FF000000"/>
      <name val="Times New Roman"/>
      <family val="1"/>
    </font>
    <font>
      <b/>
      <u/>
      <sz val="16"/>
      <color rgb="FF000000"/>
      <name val="Georgia"/>
      <family val="1"/>
    </font>
    <font>
      <u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theme="1"/>
      <name val="Arial"/>
      <family val="2"/>
    </font>
    <font>
      <b/>
      <sz val="11"/>
      <color theme="1"/>
      <name val="Times New Roman"/>
      <family val="1"/>
    </font>
    <font>
      <i/>
      <sz val="11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rgb="FFFFFFFF"/>
        <bgColor rgb="FFFFFFFF"/>
      </patternFill>
    </fill>
    <fill>
      <patternFill patternType="solid">
        <fgColor rgb="FFE5B8B7"/>
        <bgColor rgb="FFE5B8B7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5" fontId="8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5" fontId="8" fillId="0" borderId="4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3" borderId="6" xfId="0" applyFont="1" applyFill="1" applyBorder="1" applyAlignment="1">
      <alignment horizontal="center" vertical="top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8" fontId="13" fillId="0" borderId="8" xfId="0" applyNumberFormat="1" applyFont="1" applyBorder="1" applyAlignment="1">
      <alignment horizontal="center" vertical="center"/>
    </xf>
    <xf numFmtId="49" fontId="13" fillId="2" borderId="8" xfId="0" applyNumberFormat="1" applyFont="1" applyFill="1" applyBorder="1" applyAlignment="1">
      <alignment horizontal="center" vertical="center"/>
    </xf>
    <xf numFmtId="2" fontId="13" fillId="2" borderId="8" xfId="0" applyNumberFormat="1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center"/>
    </xf>
    <xf numFmtId="2" fontId="13" fillId="3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8" fontId="16" fillId="0" borderId="8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3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8" fontId="16" fillId="4" borderId="8" xfId="0" applyNumberFormat="1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left" vertical="center"/>
    </xf>
    <xf numFmtId="0" fontId="19" fillId="0" borderId="8" xfId="0" applyFont="1" applyBorder="1" applyAlignment="1">
      <alignment horizontal="center" vertical="center" wrapText="1"/>
    </xf>
    <xf numFmtId="8" fontId="19" fillId="0" borderId="8" xfId="0" applyNumberFormat="1" applyFont="1" applyBorder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3" fillId="4" borderId="9" xfId="0" applyFont="1" applyFill="1" applyBorder="1" applyAlignment="1">
      <alignment horizontal="left"/>
    </xf>
    <xf numFmtId="0" fontId="20" fillId="5" borderId="8" xfId="0" applyFont="1" applyFill="1" applyBorder="1" applyAlignment="1">
      <alignment horizontal="left"/>
    </xf>
    <xf numFmtId="0" fontId="17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/>
    </xf>
    <xf numFmtId="8" fontId="23" fillId="0" borderId="0" xfId="0" applyNumberFormat="1" applyFont="1" applyAlignment="1">
      <alignment horizontal="left"/>
    </xf>
    <xf numFmtId="0" fontId="23" fillId="0" borderId="0" xfId="0" applyFont="1" applyAlignment="1">
      <alignment horizontal="center"/>
    </xf>
    <xf numFmtId="8" fontId="23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2" fontId="12" fillId="5" borderId="10" xfId="0" applyNumberFormat="1" applyFont="1" applyFill="1" applyBorder="1" applyAlignment="1">
      <alignment horizontal="center"/>
    </xf>
    <xf numFmtId="0" fontId="21" fillId="0" borderId="8" xfId="0" applyFont="1" applyBorder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676275</xdr:colOff>
      <xdr:row>80</xdr:row>
      <xdr:rowOff>542925</xdr:rowOff>
    </xdr:from>
    <xdr:ext cx="1524000" cy="762000"/>
    <xdr:pic>
      <xdr:nvPicPr>
        <xdr:cNvPr id="2" name="image1.jpg" descr="SARL_Fromentelleri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63"/>
  <sheetViews>
    <sheetView tabSelected="1" view="pageBreakPreview" zoomScaleNormal="100" zoomScaleSheetLayoutView="100" workbookViewId="0">
      <selection activeCell="A17" sqref="A17"/>
    </sheetView>
  </sheetViews>
  <sheetFormatPr baseColWidth="10" defaultColWidth="14.44140625" defaultRowHeight="15" customHeight="1" x14ac:dyDescent="0.25"/>
  <cols>
    <col min="1" max="1" width="34.21875" customWidth="1"/>
    <col min="2" max="2" width="22.77734375" customWidth="1"/>
    <col min="3" max="3" width="12.21875" customWidth="1"/>
    <col min="4" max="4" width="10.77734375" customWidth="1"/>
    <col min="5" max="5" width="14.77734375" customWidth="1"/>
    <col min="6" max="6" width="13.21875" customWidth="1"/>
    <col min="7" max="7" width="14.77734375" customWidth="1"/>
    <col min="8" max="9" width="8.77734375" customWidth="1"/>
  </cols>
  <sheetData>
    <row r="1" spans="1:9" ht="22.5" customHeight="1" x14ac:dyDescent="0.25">
      <c r="A1" s="53" t="s">
        <v>0</v>
      </c>
      <c r="B1" s="54"/>
      <c r="C1" s="54"/>
      <c r="D1" s="54"/>
      <c r="E1" s="54"/>
      <c r="F1" s="54"/>
      <c r="G1" s="54"/>
      <c r="H1" s="54"/>
    </row>
    <row r="2" spans="1:9" ht="23.25" customHeight="1" x14ac:dyDescent="0.25">
      <c r="A2" s="55" t="s">
        <v>83</v>
      </c>
      <c r="B2" s="54"/>
      <c r="C2" s="54"/>
      <c r="D2" s="54"/>
      <c r="E2" s="54"/>
      <c r="F2" s="54"/>
      <c r="G2" s="54"/>
      <c r="H2" s="54"/>
    </row>
    <row r="3" spans="1:9" ht="12.75" customHeight="1" x14ac:dyDescent="0.25">
      <c r="A3" s="1"/>
      <c r="B3" s="1"/>
      <c r="C3" s="1"/>
      <c r="D3" s="1"/>
      <c r="E3" s="1"/>
      <c r="F3" s="1"/>
      <c r="G3" s="1"/>
      <c r="H3" s="1"/>
      <c r="I3" s="2"/>
    </row>
    <row r="4" spans="1:9" ht="30" customHeight="1" x14ac:dyDescent="0.25">
      <c r="A4" s="56" t="s">
        <v>1</v>
      </c>
      <c r="B4" s="54"/>
      <c r="C4" s="54"/>
      <c r="D4" s="54"/>
      <c r="E4" s="54"/>
      <c r="F4" s="54"/>
      <c r="G4" s="54"/>
      <c r="H4" s="54"/>
      <c r="I4" s="4"/>
    </row>
    <row r="5" spans="1:9" ht="19.5" customHeight="1" x14ac:dyDescent="0.25">
      <c r="A5" s="57" t="s">
        <v>2</v>
      </c>
      <c r="B5" s="54"/>
      <c r="C5" s="54"/>
      <c r="D5" s="54"/>
      <c r="E5" s="54"/>
      <c r="F5" s="54"/>
      <c r="G5" s="54"/>
      <c r="H5" s="54"/>
      <c r="I5" s="4"/>
    </row>
    <row r="6" spans="1:9" ht="25.5" customHeight="1" x14ac:dyDescent="0.25">
      <c r="A6" s="56" t="s">
        <v>3</v>
      </c>
      <c r="B6" s="54"/>
      <c r="C6" s="54"/>
      <c r="D6" s="54"/>
      <c r="E6" s="54"/>
      <c r="F6" s="54"/>
      <c r="G6" s="54"/>
      <c r="H6" s="54"/>
      <c r="I6" s="4"/>
    </row>
    <row r="7" spans="1:9" ht="19.5" customHeight="1" x14ac:dyDescent="0.25">
      <c r="A7" s="56" t="s">
        <v>84</v>
      </c>
      <c r="B7" s="54"/>
      <c r="C7" s="54"/>
      <c r="D7" s="54"/>
      <c r="E7" s="54"/>
      <c r="F7" s="54"/>
      <c r="G7" s="54"/>
      <c r="H7" s="54"/>
      <c r="I7" s="4"/>
    </row>
    <row r="8" spans="1:9" ht="19.5" customHeight="1" x14ac:dyDescent="0.25">
      <c r="A8" s="3"/>
      <c r="B8" s="3"/>
      <c r="C8" s="3"/>
      <c r="D8" s="3"/>
      <c r="E8" s="3"/>
      <c r="F8" s="3"/>
      <c r="G8" s="3"/>
      <c r="H8" s="3"/>
      <c r="I8" s="4"/>
    </row>
    <row r="9" spans="1:9" ht="30" customHeight="1" x14ac:dyDescent="0.25">
      <c r="A9" s="58" t="s">
        <v>4</v>
      </c>
      <c r="B9" s="54"/>
      <c r="C9" s="54"/>
      <c r="D9" s="54"/>
      <c r="E9" s="54"/>
      <c r="F9" s="54"/>
      <c r="G9" s="54"/>
      <c r="H9" s="54"/>
      <c r="I9" s="6"/>
    </row>
    <row r="10" spans="1:9" ht="79.5" customHeight="1" x14ac:dyDescent="0.25">
      <c r="A10" s="56" t="s">
        <v>5</v>
      </c>
      <c r="B10" s="54"/>
      <c r="C10" s="54"/>
      <c r="D10" s="54"/>
      <c r="E10" s="54"/>
      <c r="F10" s="54"/>
      <c r="G10" s="54"/>
      <c r="H10" s="54"/>
      <c r="I10" s="6"/>
    </row>
    <row r="11" spans="1:9" ht="27" customHeight="1" x14ac:dyDescent="0.25">
      <c r="A11" s="3"/>
      <c r="B11" s="6"/>
      <c r="C11" s="6"/>
      <c r="D11" s="6"/>
      <c r="E11" s="6"/>
      <c r="F11" s="6"/>
      <c r="G11" s="6"/>
      <c r="H11" s="6"/>
      <c r="I11" s="6"/>
    </row>
    <row r="12" spans="1:9" ht="18" customHeight="1" x14ac:dyDescent="0.25">
      <c r="A12" s="6"/>
      <c r="B12" s="7" t="s">
        <v>6</v>
      </c>
      <c r="C12" s="8" t="s">
        <v>7</v>
      </c>
      <c r="D12" s="6"/>
      <c r="E12" s="6"/>
      <c r="F12" s="6"/>
      <c r="G12" s="6"/>
      <c r="H12" s="6"/>
      <c r="I12" s="6"/>
    </row>
    <row r="13" spans="1:9" ht="18" customHeight="1" x14ac:dyDescent="0.25">
      <c r="A13" s="6"/>
      <c r="B13" s="9">
        <v>46163</v>
      </c>
      <c r="C13" s="10">
        <v>46177</v>
      </c>
      <c r="D13" s="6"/>
      <c r="E13" s="6"/>
      <c r="F13" s="6"/>
      <c r="G13" s="6"/>
      <c r="H13" s="6"/>
      <c r="I13" s="6"/>
    </row>
    <row r="14" spans="1:9" ht="18" customHeight="1" x14ac:dyDescent="0.25">
      <c r="A14" s="6"/>
      <c r="B14" s="9">
        <v>46191</v>
      </c>
      <c r="C14" s="9">
        <v>46275</v>
      </c>
      <c r="D14" s="6"/>
      <c r="E14" s="6"/>
      <c r="F14" s="6"/>
      <c r="G14" s="6"/>
      <c r="H14" s="6"/>
      <c r="I14" s="6"/>
    </row>
    <row r="15" spans="1:9" ht="18" customHeight="1" x14ac:dyDescent="0.25">
      <c r="A15" s="6"/>
      <c r="B15" s="9">
        <v>46289</v>
      </c>
      <c r="C15" s="11">
        <v>46303</v>
      </c>
      <c r="D15" s="6"/>
      <c r="E15" s="6"/>
      <c r="F15" s="6"/>
      <c r="G15" s="6"/>
      <c r="H15" s="6"/>
      <c r="I15" s="6"/>
    </row>
    <row r="16" spans="1:9" ht="18" customHeight="1" x14ac:dyDescent="0.25">
      <c r="A16" s="6"/>
      <c r="B16" s="12"/>
      <c r="C16" s="10"/>
      <c r="D16" s="6"/>
      <c r="E16" s="6"/>
      <c r="F16" s="6"/>
      <c r="G16" s="6"/>
      <c r="H16" s="6"/>
      <c r="I16" s="6"/>
    </row>
    <row r="17" spans="1:9" ht="15" customHeight="1" x14ac:dyDescent="0.25">
      <c r="A17" s="6"/>
      <c r="B17" s="12"/>
      <c r="C17" s="10"/>
      <c r="D17" s="6"/>
      <c r="E17" s="6"/>
      <c r="F17" s="6"/>
      <c r="G17" s="6"/>
      <c r="H17" s="6"/>
      <c r="I17" s="6"/>
    </row>
    <row r="18" spans="1:9" ht="19.5" customHeight="1" x14ac:dyDescent="0.25">
      <c r="A18" s="6"/>
      <c r="B18" s="6"/>
      <c r="C18" s="6"/>
      <c r="D18" s="3"/>
      <c r="E18" s="3"/>
      <c r="F18" s="6"/>
      <c r="G18" s="6"/>
      <c r="H18" s="6"/>
      <c r="I18" s="6"/>
    </row>
    <row r="19" spans="1:9" ht="30" customHeight="1" x14ac:dyDescent="0.25">
      <c r="A19" s="59" t="s">
        <v>8</v>
      </c>
      <c r="B19" s="54"/>
      <c r="C19" s="54"/>
      <c r="D19" s="54"/>
      <c r="E19" s="54"/>
      <c r="F19" s="54"/>
      <c r="G19" s="54"/>
      <c r="H19" s="54"/>
      <c r="I19" s="6"/>
    </row>
    <row r="20" spans="1:9" ht="19.5" customHeight="1" x14ac:dyDescent="0.25">
      <c r="A20" s="60" t="s">
        <v>9</v>
      </c>
      <c r="B20" s="54"/>
      <c r="C20" s="54"/>
      <c r="D20" s="54"/>
      <c r="E20" s="54"/>
      <c r="F20" s="54"/>
      <c r="G20" s="54"/>
      <c r="H20" s="54"/>
      <c r="I20" s="6"/>
    </row>
    <row r="21" spans="1:9" ht="19.5" customHeight="1" x14ac:dyDescent="0.25">
      <c r="A21" s="6"/>
      <c r="B21" s="6"/>
      <c r="C21" s="6"/>
      <c r="D21" s="3"/>
      <c r="E21" s="3"/>
      <c r="F21" s="6"/>
      <c r="G21" s="6"/>
      <c r="H21" s="6"/>
      <c r="I21" s="6"/>
    </row>
    <row r="22" spans="1:9" ht="30" customHeight="1" x14ac:dyDescent="0.25">
      <c r="A22" s="13" t="s">
        <v>10</v>
      </c>
      <c r="B22" s="6"/>
      <c r="C22" s="6"/>
      <c r="D22" s="3"/>
      <c r="E22" s="3"/>
      <c r="F22" s="6"/>
      <c r="G22" s="6"/>
      <c r="H22" s="6"/>
      <c r="I22" s="6"/>
    </row>
    <row r="23" spans="1:9" ht="19.5" customHeight="1" x14ac:dyDescent="0.25">
      <c r="A23" s="6" t="s">
        <v>11</v>
      </c>
      <c r="B23" s="6"/>
      <c r="C23" s="6"/>
      <c r="D23" s="3"/>
      <c r="E23" s="3"/>
      <c r="F23" s="6"/>
      <c r="G23" s="6"/>
      <c r="H23" s="6"/>
      <c r="I23" s="6"/>
    </row>
    <row r="24" spans="1:9" ht="19.5" customHeight="1" x14ac:dyDescent="0.25">
      <c r="A24" s="6" t="s">
        <v>12</v>
      </c>
      <c r="B24" s="6"/>
      <c r="C24" s="6"/>
      <c r="D24" s="3"/>
      <c r="E24" s="3"/>
      <c r="F24" s="6"/>
      <c r="G24" s="6"/>
      <c r="H24" s="6"/>
      <c r="I24" s="6"/>
    </row>
    <row r="25" spans="1:9" ht="39.75" customHeight="1" x14ac:dyDescent="0.25">
      <c r="A25" s="61" t="s">
        <v>13</v>
      </c>
      <c r="B25" s="54"/>
      <c r="C25" s="54"/>
      <c r="D25" s="54"/>
      <c r="E25" s="54"/>
      <c r="F25" s="54"/>
      <c r="G25" s="54"/>
      <c r="H25" s="54"/>
      <c r="I25" s="6"/>
    </row>
    <row r="26" spans="1:9" ht="19.5" customHeight="1" x14ac:dyDescent="0.25">
      <c r="A26" s="6" t="s">
        <v>14</v>
      </c>
      <c r="B26" s="6"/>
      <c r="C26" s="6"/>
      <c r="D26" s="3"/>
      <c r="E26" s="3"/>
      <c r="F26" s="6"/>
      <c r="G26" s="6"/>
      <c r="H26" s="6"/>
      <c r="I26" s="4"/>
    </row>
    <row r="27" spans="1:9" ht="19.5" customHeight="1" x14ac:dyDescent="0.25">
      <c r="A27" s="6"/>
      <c r="B27" s="6"/>
      <c r="C27" s="6"/>
      <c r="D27" s="3"/>
      <c r="E27" s="3"/>
      <c r="F27" s="6"/>
      <c r="G27" s="6"/>
      <c r="H27" s="6"/>
      <c r="I27" s="4"/>
    </row>
    <row r="28" spans="1:9" ht="30" customHeight="1" x14ac:dyDescent="0.25">
      <c r="A28" s="13" t="s">
        <v>15</v>
      </c>
      <c r="B28" s="6"/>
      <c r="C28" s="6"/>
      <c r="D28" s="3"/>
      <c r="E28" s="3"/>
      <c r="F28" s="6"/>
      <c r="G28" s="6"/>
      <c r="H28" s="6"/>
      <c r="I28" s="4"/>
    </row>
    <row r="29" spans="1:9" ht="19.5" customHeight="1" x14ac:dyDescent="0.25">
      <c r="A29" s="6" t="s">
        <v>16</v>
      </c>
      <c r="B29" s="6"/>
      <c r="C29" s="6"/>
      <c r="D29" s="3"/>
      <c r="E29" s="3"/>
      <c r="F29" s="6"/>
      <c r="G29" s="6"/>
      <c r="H29" s="6"/>
      <c r="I29" s="4"/>
    </row>
    <row r="30" spans="1:9" ht="19.5" customHeight="1" x14ac:dyDescent="0.25">
      <c r="A30" s="6" t="s">
        <v>17</v>
      </c>
      <c r="B30" s="6"/>
      <c r="C30" s="6"/>
      <c r="D30" s="3"/>
      <c r="E30" s="3"/>
      <c r="F30" s="6"/>
      <c r="G30" s="6"/>
      <c r="H30" s="6"/>
      <c r="I30" s="4"/>
    </row>
    <row r="31" spans="1:9" ht="19.5" customHeight="1" x14ac:dyDescent="0.25">
      <c r="A31" s="6" t="s">
        <v>18</v>
      </c>
      <c r="B31" s="6"/>
      <c r="C31" s="6"/>
      <c r="D31" s="3"/>
      <c r="E31" s="3"/>
      <c r="F31" s="6"/>
      <c r="G31" s="6"/>
      <c r="H31" s="6"/>
      <c r="I31" s="4"/>
    </row>
    <row r="32" spans="1:9" ht="19.5" customHeight="1" x14ac:dyDescent="0.25">
      <c r="A32" s="6"/>
      <c r="B32" s="6"/>
      <c r="C32" s="6"/>
      <c r="D32" s="3"/>
      <c r="E32" s="3"/>
      <c r="F32" s="6"/>
      <c r="G32" s="6"/>
      <c r="H32" s="6"/>
      <c r="I32" s="4"/>
    </row>
    <row r="33" spans="1:9" ht="30" customHeight="1" x14ac:dyDescent="0.25">
      <c r="A33" s="13" t="s">
        <v>19</v>
      </c>
      <c r="B33" s="6"/>
      <c r="C33" s="6"/>
      <c r="D33" s="3"/>
      <c r="E33" s="3"/>
      <c r="F33" s="6"/>
      <c r="G33" s="6"/>
      <c r="H33" s="6"/>
      <c r="I33" s="4"/>
    </row>
    <row r="34" spans="1:9" ht="39.75" customHeight="1" x14ac:dyDescent="0.25">
      <c r="A34" s="56" t="s">
        <v>20</v>
      </c>
      <c r="B34" s="54"/>
      <c r="C34" s="54"/>
      <c r="D34" s="54"/>
      <c r="E34" s="54"/>
      <c r="F34" s="54"/>
      <c r="G34" s="54"/>
      <c r="H34" s="54"/>
      <c r="I34" s="4"/>
    </row>
    <row r="35" spans="1:9" ht="19.5" customHeight="1" x14ac:dyDescent="0.25">
      <c r="A35" s="6"/>
      <c r="B35" s="6"/>
      <c r="C35" s="6"/>
      <c r="D35" s="3"/>
      <c r="E35" s="3"/>
      <c r="F35" s="6"/>
      <c r="G35" s="6"/>
      <c r="H35" s="6"/>
      <c r="I35" s="4"/>
    </row>
    <row r="36" spans="1:9" ht="30" customHeight="1" x14ac:dyDescent="0.25">
      <c r="A36" s="13" t="s">
        <v>21</v>
      </c>
      <c r="B36" s="13"/>
      <c r="C36" s="13"/>
      <c r="D36" s="5"/>
      <c r="E36" s="5"/>
      <c r="F36" s="13"/>
      <c r="G36" s="13"/>
      <c r="H36" s="13"/>
      <c r="I36" s="14"/>
    </row>
    <row r="37" spans="1:9" ht="51" customHeight="1" x14ac:dyDescent="0.25">
      <c r="A37" s="56" t="s">
        <v>22</v>
      </c>
      <c r="B37" s="54"/>
      <c r="C37" s="54"/>
      <c r="D37" s="54"/>
      <c r="E37" s="54"/>
      <c r="F37" s="54"/>
      <c r="G37" s="54"/>
      <c r="H37" s="54"/>
      <c r="I37" s="4"/>
    </row>
    <row r="38" spans="1:9" ht="19.5" customHeight="1" x14ac:dyDescent="0.25">
      <c r="A38" s="6" t="s">
        <v>23</v>
      </c>
      <c r="B38" s="6"/>
      <c r="C38" s="6"/>
      <c r="D38" s="3"/>
      <c r="E38" s="3"/>
      <c r="F38" s="6"/>
      <c r="G38" s="6"/>
      <c r="H38" s="6"/>
      <c r="I38" s="4"/>
    </row>
    <row r="39" spans="1:9" ht="19.5" customHeight="1" x14ac:dyDescent="0.25">
      <c r="A39" s="62"/>
      <c r="B39" s="54"/>
      <c r="C39" s="54"/>
      <c r="D39" s="54"/>
      <c r="E39" s="54"/>
      <c r="F39" s="54"/>
      <c r="G39" s="54"/>
      <c r="H39" s="54"/>
      <c r="I39" s="4"/>
    </row>
    <row r="40" spans="1:9" ht="19.5" customHeight="1" x14ac:dyDescent="0.25">
      <c r="A40" s="3" t="s">
        <v>24</v>
      </c>
      <c r="B40" s="56"/>
      <c r="C40" s="54"/>
      <c r="D40" s="54"/>
      <c r="E40" s="54"/>
      <c r="F40" s="3" t="s">
        <v>25</v>
      </c>
      <c r="G40" s="56"/>
      <c r="H40" s="54"/>
      <c r="I40" s="4"/>
    </row>
    <row r="41" spans="1:9" ht="19.5" customHeight="1" x14ac:dyDescent="0.25">
      <c r="A41" s="56" t="s">
        <v>26</v>
      </c>
      <c r="B41" s="54"/>
      <c r="C41" s="54"/>
      <c r="D41" s="54"/>
      <c r="E41" s="54"/>
      <c r="F41" s="54"/>
      <c r="G41" s="54"/>
      <c r="H41" s="54"/>
      <c r="I41" s="4"/>
    </row>
    <row r="42" spans="1: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46.5" customHeight="1" x14ac:dyDescent="0.25">
      <c r="A43" s="15" t="s">
        <v>27</v>
      </c>
      <c r="B43" s="16" t="s">
        <v>28</v>
      </c>
      <c r="C43" s="17" t="s">
        <v>28</v>
      </c>
      <c r="D43" s="18" t="s">
        <v>29</v>
      </c>
      <c r="E43" s="18" t="s">
        <v>30</v>
      </c>
      <c r="F43" s="19" t="s">
        <v>31</v>
      </c>
      <c r="G43" s="19" t="s">
        <v>32</v>
      </c>
    </row>
    <row r="44" spans="1:9" ht="22.5" customHeight="1" x14ac:dyDescent="0.25">
      <c r="A44" s="20" t="s">
        <v>33</v>
      </c>
      <c r="B44" s="21" t="s">
        <v>34</v>
      </c>
      <c r="C44" s="22">
        <v>1.7</v>
      </c>
      <c r="D44" s="23"/>
      <c r="E44" s="24">
        <f t="shared" ref="E44:E70" si="0">D44*C44</f>
        <v>0</v>
      </c>
      <c r="F44" s="25"/>
      <c r="G44" s="26">
        <f t="shared" ref="G44:G70" si="1">F44*C44</f>
        <v>0</v>
      </c>
      <c r="H44" s="27"/>
      <c r="I44" s="28"/>
    </row>
    <row r="45" spans="1:9" ht="22.5" customHeight="1" x14ac:dyDescent="0.25">
      <c r="A45" s="20" t="s">
        <v>35</v>
      </c>
      <c r="B45" s="21" t="s">
        <v>34</v>
      </c>
      <c r="C45" s="29">
        <v>2.2000000000000002</v>
      </c>
      <c r="D45" s="23"/>
      <c r="E45" s="24">
        <f t="shared" si="0"/>
        <v>0</v>
      </c>
      <c r="F45" s="25"/>
      <c r="G45" s="26">
        <f t="shared" si="1"/>
        <v>0</v>
      </c>
      <c r="H45" s="30"/>
      <c r="I45" s="31"/>
    </row>
    <row r="46" spans="1:9" ht="22.5" customHeight="1" x14ac:dyDescent="0.25">
      <c r="A46" s="20" t="s">
        <v>36</v>
      </c>
      <c r="B46" s="21" t="s">
        <v>34</v>
      </c>
      <c r="C46" s="29">
        <v>2.6</v>
      </c>
      <c r="D46" s="23"/>
      <c r="E46" s="24">
        <f t="shared" si="0"/>
        <v>0</v>
      </c>
      <c r="F46" s="25"/>
      <c r="G46" s="26">
        <f t="shared" si="1"/>
        <v>0</v>
      </c>
      <c r="H46" s="30"/>
      <c r="I46" s="31"/>
    </row>
    <row r="47" spans="1:9" ht="22.5" customHeight="1" x14ac:dyDescent="0.25">
      <c r="A47" s="20" t="s">
        <v>37</v>
      </c>
      <c r="B47" s="21" t="s">
        <v>38</v>
      </c>
      <c r="C47" s="29">
        <v>0.8</v>
      </c>
      <c r="D47" s="23"/>
      <c r="E47" s="24">
        <f t="shared" si="0"/>
        <v>0</v>
      </c>
      <c r="F47" s="25"/>
      <c r="G47" s="26">
        <f t="shared" si="1"/>
        <v>0</v>
      </c>
      <c r="H47" s="30"/>
      <c r="I47" s="31"/>
    </row>
    <row r="48" spans="1:9" ht="22.5" customHeight="1" x14ac:dyDescent="0.25">
      <c r="A48" s="20" t="s">
        <v>39</v>
      </c>
      <c r="B48" s="21" t="s">
        <v>38</v>
      </c>
      <c r="C48" s="29">
        <v>0.75</v>
      </c>
      <c r="D48" s="23"/>
      <c r="E48" s="24">
        <f t="shared" si="0"/>
        <v>0</v>
      </c>
      <c r="F48" s="25"/>
      <c r="G48" s="26">
        <f t="shared" si="1"/>
        <v>0</v>
      </c>
      <c r="H48" s="30"/>
      <c r="I48" s="31"/>
    </row>
    <row r="49" spans="1:9" ht="22.5" customHeight="1" x14ac:dyDescent="0.25">
      <c r="A49" s="20" t="s">
        <v>40</v>
      </c>
      <c r="B49" s="21" t="s">
        <v>38</v>
      </c>
      <c r="C49" s="29">
        <v>0.9</v>
      </c>
      <c r="D49" s="23"/>
      <c r="E49" s="24">
        <f t="shared" si="0"/>
        <v>0</v>
      </c>
      <c r="F49" s="25"/>
      <c r="G49" s="26">
        <f t="shared" si="1"/>
        <v>0</v>
      </c>
      <c r="H49" s="30"/>
      <c r="I49" s="31"/>
    </row>
    <row r="50" spans="1:9" ht="28.8" x14ac:dyDescent="0.25">
      <c r="A50" s="20" t="s">
        <v>41</v>
      </c>
      <c r="B50" s="21" t="s">
        <v>38</v>
      </c>
      <c r="C50" s="29">
        <v>0.95</v>
      </c>
      <c r="D50" s="23"/>
      <c r="E50" s="24">
        <f t="shared" si="0"/>
        <v>0</v>
      </c>
      <c r="F50" s="25"/>
      <c r="G50" s="26">
        <f t="shared" si="1"/>
        <v>0</v>
      </c>
      <c r="H50" s="30"/>
      <c r="I50" s="31"/>
    </row>
    <row r="51" spans="1:9" ht="22.5" customHeight="1" x14ac:dyDescent="0.25">
      <c r="A51" s="20" t="s">
        <v>42</v>
      </c>
      <c r="B51" s="21" t="s">
        <v>43</v>
      </c>
      <c r="C51" s="29">
        <v>3.15</v>
      </c>
      <c r="D51" s="23"/>
      <c r="E51" s="24">
        <f t="shared" si="0"/>
        <v>0</v>
      </c>
      <c r="F51" s="25"/>
      <c r="G51" s="26">
        <f t="shared" si="1"/>
        <v>0</v>
      </c>
      <c r="H51" s="30"/>
      <c r="I51" s="31"/>
    </row>
    <row r="52" spans="1:9" ht="22.5" customHeight="1" x14ac:dyDescent="0.25">
      <c r="A52" s="20" t="s">
        <v>44</v>
      </c>
      <c r="B52" s="21" t="s">
        <v>43</v>
      </c>
      <c r="C52" s="29">
        <v>2.8</v>
      </c>
      <c r="D52" s="23"/>
      <c r="E52" s="24">
        <f t="shared" si="0"/>
        <v>0</v>
      </c>
      <c r="F52" s="25"/>
      <c r="G52" s="26">
        <f t="shared" si="1"/>
        <v>0</v>
      </c>
      <c r="H52" s="30"/>
      <c r="I52" s="31"/>
    </row>
    <row r="53" spans="1:9" ht="22.5" customHeight="1" x14ac:dyDescent="0.25">
      <c r="A53" s="20" t="s">
        <v>45</v>
      </c>
      <c r="B53" s="21" t="s">
        <v>46</v>
      </c>
      <c r="C53" s="29">
        <v>1.5</v>
      </c>
      <c r="D53" s="23"/>
      <c r="E53" s="24">
        <f t="shared" si="0"/>
        <v>0</v>
      </c>
      <c r="F53" s="25"/>
      <c r="G53" s="26">
        <f t="shared" si="1"/>
        <v>0</v>
      </c>
      <c r="H53" s="30"/>
      <c r="I53" s="31"/>
    </row>
    <row r="54" spans="1:9" ht="22.5" customHeight="1" x14ac:dyDescent="0.25">
      <c r="A54" s="20" t="s">
        <v>45</v>
      </c>
      <c r="B54" s="21" t="s">
        <v>47</v>
      </c>
      <c r="C54" s="29">
        <v>4</v>
      </c>
      <c r="D54" s="23"/>
      <c r="E54" s="24">
        <f t="shared" si="0"/>
        <v>0</v>
      </c>
      <c r="F54" s="25"/>
      <c r="G54" s="26">
        <f t="shared" si="1"/>
        <v>0</v>
      </c>
      <c r="H54" s="30"/>
      <c r="I54" s="31"/>
    </row>
    <row r="55" spans="1:9" ht="24.75" customHeight="1" x14ac:dyDescent="0.25">
      <c r="A55" s="20" t="s">
        <v>48</v>
      </c>
      <c r="B55" s="21" t="s">
        <v>43</v>
      </c>
      <c r="C55" s="29">
        <v>3.8</v>
      </c>
      <c r="D55" s="23"/>
      <c r="E55" s="24">
        <f t="shared" si="0"/>
        <v>0</v>
      </c>
      <c r="F55" s="25"/>
      <c r="G55" s="26">
        <f t="shared" si="1"/>
        <v>0</v>
      </c>
      <c r="H55" s="30"/>
      <c r="I55" s="31"/>
    </row>
    <row r="56" spans="1:9" ht="24.75" customHeight="1" x14ac:dyDescent="0.25">
      <c r="A56" s="20" t="s">
        <v>49</v>
      </c>
      <c r="B56" s="21" t="s">
        <v>38</v>
      </c>
      <c r="C56" s="29">
        <v>1.1499999999999999</v>
      </c>
      <c r="D56" s="23"/>
      <c r="E56" s="24">
        <f t="shared" si="0"/>
        <v>0</v>
      </c>
      <c r="F56" s="25"/>
      <c r="G56" s="26">
        <f t="shared" si="1"/>
        <v>0</v>
      </c>
      <c r="H56" s="30"/>
      <c r="I56" s="31"/>
    </row>
    <row r="57" spans="1:9" ht="24.75" customHeight="1" x14ac:dyDescent="0.25">
      <c r="A57" s="20" t="s">
        <v>50</v>
      </c>
      <c r="B57" s="21" t="s">
        <v>38</v>
      </c>
      <c r="C57" s="29">
        <v>1.3</v>
      </c>
      <c r="D57" s="23"/>
      <c r="E57" s="24">
        <f t="shared" si="0"/>
        <v>0</v>
      </c>
      <c r="F57" s="25"/>
      <c r="G57" s="26">
        <f t="shared" si="1"/>
        <v>0</v>
      </c>
      <c r="H57" s="30"/>
      <c r="I57" s="31"/>
    </row>
    <row r="58" spans="1:9" ht="24.75" customHeight="1" x14ac:dyDescent="0.25">
      <c r="A58" s="20" t="s">
        <v>51</v>
      </c>
      <c r="B58" s="21" t="s">
        <v>43</v>
      </c>
      <c r="C58" s="29">
        <v>4.5</v>
      </c>
      <c r="D58" s="23"/>
      <c r="E58" s="24">
        <f t="shared" si="0"/>
        <v>0</v>
      </c>
      <c r="F58" s="25"/>
      <c r="G58" s="26">
        <f t="shared" si="1"/>
        <v>0</v>
      </c>
      <c r="H58" s="30"/>
      <c r="I58" s="31"/>
    </row>
    <row r="59" spans="1:9" ht="22.5" customHeight="1" x14ac:dyDescent="0.25">
      <c r="A59" s="20" t="s">
        <v>52</v>
      </c>
      <c r="B59" s="21" t="s">
        <v>53</v>
      </c>
      <c r="C59" s="29">
        <v>2.9</v>
      </c>
      <c r="D59" s="23"/>
      <c r="E59" s="24">
        <f t="shared" si="0"/>
        <v>0</v>
      </c>
      <c r="F59" s="25"/>
      <c r="G59" s="26">
        <f t="shared" si="1"/>
        <v>0</v>
      </c>
      <c r="H59" s="30"/>
      <c r="I59" s="31"/>
    </row>
    <row r="60" spans="1:9" ht="22.5" customHeight="1" x14ac:dyDescent="0.25">
      <c r="A60" s="20" t="s">
        <v>52</v>
      </c>
      <c r="B60" s="21" t="s">
        <v>54</v>
      </c>
      <c r="C60" s="29">
        <v>4.5</v>
      </c>
      <c r="D60" s="23"/>
      <c r="E60" s="24">
        <f t="shared" si="0"/>
        <v>0</v>
      </c>
      <c r="F60" s="25"/>
      <c r="G60" s="26">
        <f t="shared" si="1"/>
        <v>0</v>
      </c>
      <c r="H60" s="30"/>
      <c r="I60" s="31"/>
    </row>
    <row r="61" spans="1:9" ht="22.5" customHeight="1" x14ac:dyDescent="0.25">
      <c r="A61" s="20" t="s">
        <v>55</v>
      </c>
      <c r="B61" s="21" t="s">
        <v>53</v>
      </c>
      <c r="C61" s="29">
        <v>3.85</v>
      </c>
      <c r="D61" s="23"/>
      <c r="E61" s="24">
        <f t="shared" si="0"/>
        <v>0</v>
      </c>
      <c r="F61" s="25"/>
      <c r="G61" s="26">
        <f t="shared" si="1"/>
        <v>0</v>
      </c>
      <c r="H61" s="30"/>
      <c r="I61" s="31"/>
    </row>
    <row r="62" spans="1:9" ht="22.5" customHeight="1" x14ac:dyDescent="0.25">
      <c r="A62" s="20" t="s">
        <v>56</v>
      </c>
      <c r="B62" s="32" t="s">
        <v>57</v>
      </c>
      <c r="C62" s="29">
        <v>12.6</v>
      </c>
      <c r="D62" s="23"/>
      <c r="E62" s="24">
        <f t="shared" si="0"/>
        <v>0</v>
      </c>
      <c r="F62" s="25"/>
      <c r="G62" s="26">
        <f t="shared" si="1"/>
        <v>0</v>
      </c>
      <c r="H62" s="30"/>
      <c r="I62" s="31"/>
    </row>
    <row r="63" spans="1:9" ht="22.5" customHeight="1" x14ac:dyDescent="0.25">
      <c r="A63" s="20" t="s">
        <v>58</v>
      </c>
      <c r="B63" s="21" t="s">
        <v>59</v>
      </c>
      <c r="C63" s="29">
        <v>6.3</v>
      </c>
      <c r="D63" s="23"/>
      <c r="E63" s="24">
        <f t="shared" si="0"/>
        <v>0</v>
      </c>
      <c r="F63" s="25"/>
      <c r="G63" s="26">
        <f t="shared" si="1"/>
        <v>0</v>
      </c>
      <c r="H63" s="30"/>
      <c r="I63" s="31"/>
    </row>
    <row r="64" spans="1:9" ht="22.5" customHeight="1" x14ac:dyDescent="0.25">
      <c r="A64" s="20" t="s">
        <v>60</v>
      </c>
      <c r="B64" s="21" t="s">
        <v>61</v>
      </c>
      <c r="C64" s="29">
        <v>9.8000000000000007</v>
      </c>
      <c r="D64" s="23"/>
      <c r="E64" s="24">
        <f t="shared" si="0"/>
        <v>0</v>
      </c>
      <c r="F64" s="25"/>
      <c r="G64" s="26">
        <f t="shared" si="1"/>
        <v>0</v>
      </c>
      <c r="H64" s="30"/>
      <c r="I64" s="31"/>
    </row>
    <row r="65" spans="1:9" ht="22.5" customHeight="1" x14ac:dyDescent="0.25">
      <c r="A65" s="20" t="s">
        <v>62</v>
      </c>
      <c r="B65" s="32" t="s">
        <v>63</v>
      </c>
      <c r="C65" s="29">
        <v>13</v>
      </c>
      <c r="D65" s="23"/>
      <c r="E65" s="24">
        <f t="shared" si="0"/>
        <v>0</v>
      </c>
      <c r="F65" s="25"/>
      <c r="G65" s="26">
        <f t="shared" si="1"/>
        <v>0</v>
      </c>
      <c r="H65" s="30"/>
      <c r="I65" s="31"/>
    </row>
    <row r="66" spans="1:9" ht="22.5" customHeight="1" x14ac:dyDescent="0.25">
      <c r="A66" s="20" t="s">
        <v>64</v>
      </c>
      <c r="B66" s="32" t="s">
        <v>65</v>
      </c>
      <c r="C66" s="29">
        <v>5.5</v>
      </c>
      <c r="D66" s="23"/>
      <c r="E66" s="24">
        <f t="shared" si="0"/>
        <v>0</v>
      </c>
      <c r="F66" s="25"/>
      <c r="G66" s="26">
        <f t="shared" si="1"/>
        <v>0</v>
      </c>
      <c r="H66" s="33"/>
      <c r="I66" s="31"/>
    </row>
    <row r="67" spans="1:9" ht="22.5" customHeight="1" x14ac:dyDescent="0.25">
      <c r="A67" s="20" t="s">
        <v>66</v>
      </c>
      <c r="B67" s="32" t="s">
        <v>67</v>
      </c>
      <c r="C67" s="34">
        <v>3.3</v>
      </c>
      <c r="D67" s="23"/>
      <c r="E67" s="24">
        <f t="shared" si="0"/>
        <v>0</v>
      </c>
      <c r="F67" s="25"/>
      <c r="G67" s="26">
        <f t="shared" si="1"/>
        <v>0</v>
      </c>
      <c r="H67" s="33"/>
      <c r="I67" s="31"/>
    </row>
    <row r="68" spans="1:9" ht="22.5" customHeight="1" x14ac:dyDescent="0.25">
      <c r="A68" s="35" t="s">
        <v>68</v>
      </c>
      <c r="B68" s="36" t="s">
        <v>69</v>
      </c>
      <c r="C68" s="37">
        <v>4</v>
      </c>
      <c r="D68" s="23"/>
      <c r="E68" s="24">
        <f t="shared" si="0"/>
        <v>0</v>
      </c>
      <c r="F68" s="25"/>
      <c r="G68" s="26">
        <f t="shared" si="1"/>
        <v>0</v>
      </c>
      <c r="H68" s="33"/>
      <c r="I68" s="31"/>
    </row>
    <row r="69" spans="1:9" ht="22.5" customHeight="1" x14ac:dyDescent="0.25">
      <c r="A69" s="20" t="s">
        <v>70</v>
      </c>
      <c r="B69" s="32" t="s">
        <v>69</v>
      </c>
      <c r="C69" s="22">
        <v>4</v>
      </c>
      <c r="D69" s="23"/>
      <c r="E69" s="24">
        <f t="shared" si="0"/>
        <v>0</v>
      </c>
      <c r="F69" s="25"/>
      <c r="G69" s="26">
        <f t="shared" si="1"/>
        <v>0</v>
      </c>
      <c r="H69" s="33"/>
      <c r="I69" s="31"/>
    </row>
    <row r="70" spans="1:9" ht="22.5" customHeight="1" x14ac:dyDescent="0.25">
      <c r="A70" s="20" t="s">
        <v>71</v>
      </c>
      <c r="B70" s="32" t="s">
        <v>69</v>
      </c>
      <c r="C70" s="22">
        <v>4</v>
      </c>
      <c r="D70" s="23"/>
      <c r="E70" s="24">
        <f t="shared" si="0"/>
        <v>0</v>
      </c>
      <c r="F70" s="25"/>
      <c r="G70" s="26">
        <f t="shared" si="1"/>
        <v>0</v>
      </c>
      <c r="H70" s="33"/>
      <c r="I70" s="31"/>
    </row>
    <row r="71" spans="1:9" ht="22.5" customHeight="1" x14ac:dyDescent="0.3">
      <c r="A71" s="38"/>
      <c r="B71" s="39"/>
      <c r="C71" s="40" t="s">
        <v>72</v>
      </c>
      <c r="D71" s="65">
        <f>SUM(E44:E70)</f>
        <v>0</v>
      </c>
      <c r="E71" s="66"/>
      <c r="F71" s="65">
        <f>SUM(G44:G70)</f>
        <v>0</v>
      </c>
      <c r="G71" s="66"/>
      <c r="H71" s="41"/>
    </row>
    <row r="72" spans="1:9" ht="12.75" customHeight="1" x14ac:dyDescent="0.25">
      <c r="A72" s="42"/>
      <c r="B72" s="41"/>
      <c r="C72" s="41"/>
      <c r="D72" s="41"/>
      <c r="E72" s="41"/>
      <c r="F72" s="41"/>
      <c r="G72" s="41"/>
      <c r="H72" s="41"/>
    </row>
    <row r="73" spans="1:9" ht="12.75" customHeight="1" x14ac:dyDescent="0.25">
      <c r="A73" s="42" t="s">
        <v>73</v>
      </c>
      <c r="B73" s="67"/>
      <c r="C73" s="54"/>
      <c r="D73" s="54"/>
      <c r="E73" s="54"/>
      <c r="F73" s="54"/>
      <c r="G73" s="54"/>
      <c r="H73" s="54"/>
    </row>
    <row r="74" spans="1:9" ht="12.75" customHeight="1" x14ac:dyDescent="0.25">
      <c r="A74" s="43" t="s">
        <v>74</v>
      </c>
      <c r="B74" s="44">
        <f>D71</f>
        <v>0</v>
      </c>
      <c r="C74" s="45">
        <v>3</v>
      </c>
      <c r="D74" s="46">
        <f t="shared" ref="D74:D75" si="2">C74*B74</f>
        <v>0</v>
      </c>
      <c r="E74" s="47"/>
      <c r="F74" s="47"/>
      <c r="G74" s="47"/>
      <c r="H74" s="41"/>
    </row>
    <row r="75" spans="1:9" ht="12.75" customHeight="1" x14ac:dyDescent="0.25">
      <c r="A75" s="43" t="s">
        <v>75</v>
      </c>
      <c r="B75" s="44">
        <f>F71</f>
        <v>0</v>
      </c>
      <c r="C75" s="45">
        <v>3</v>
      </c>
      <c r="D75" s="46">
        <f t="shared" si="2"/>
        <v>0</v>
      </c>
      <c r="E75" s="47"/>
      <c r="F75" s="47"/>
      <c r="G75" s="47"/>
      <c r="H75" s="41"/>
    </row>
    <row r="76" spans="1:9" ht="12.75" customHeight="1" x14ac:dyDescent="0.25">
      <c r="A76" s="48" t="s">
        <v>76</v>
      </c>
      <c r="B76" s="43"/>
      <c r="C76" s="45"/>
      <c r="D76" s="46">
        <f>D75+D74</f>
        <v>0</v>
      </c>
      <c r="E76" s="49"/>
      <c r="F76" s="49"/>
      <c r="G76" s="49"/>
      <c r="H76" s="50"/>
    </row>
    <row r="77" spans="1:9" ht="12.75" customHeight="1" x14ac:dyDescent="0.25">
      <c r="A77" s="48"/>
      <c r="B77" s="43"/>
      <c r="C77" s="45"/>
      <c r="D77" s="46"/>
      <c r="E77" s="49"/>
      <c r="F77" s="49"/>
      <c r="G77" s="49"/>
      <c r="H77" s="50"/>
    </row>
    <row r="78" spans="1:9" ht="19.5" customHeight="1" x14ac:dyDescent="0.25">
      <c r="A78" s="68" t="s">
        <v>77</v>
      </c>
      <c r="B78" s="54"/>
      <c r="C78" s="54"/>
      <c r="D78" s="54"/>
      <c r="E78" s="54"/>
      <c r="F78" s="54"/>
      <c r="G78" s="54"/>
    </row>
    <row r="79" spans="1:9" ht="13.2" x14ac:dyDescent="0.25">
      <c r="A79" s="63" t="s">
        <v>78</v>
      </c>
      <c r="B79" s="54"/>
      <c r="C79" s="54"/>
      <c r="D79" s="54"/>
      <c r="E79" s="54"/>
      <c r="F79" s="54"/>
      <c r="G79" s="54"/>
      <c r="H79" s="54"/>
    </row>
    <row r="80" spans="1:9" ht="19.5" customHeight="1" x14ac:dyDescent="0.25">
      <c r="A80" s="51" t="s">
        <v>79</v>
      </c>
      <c r="C80" s="48"/>
      <c r="D80" s="44"/>
      <c r="E80" s="52"/>
      <c r="F80" s="52"/>
      <c r="G80" s="52"/>
      <c r="H80" s="50"/>
    </row>
    <row r="81" spans="1:8" ht="66" customHeight="1" x14ac:dyDescent="0.25">
      <c r="A81" s="63" t="s">
        <v>80</v>
      </c>
      <c r="B81" s="54"/>
      <c r="C81" s="45"/>
      <c r="D81" s="46"/>
      <c r="E81" s="64" t="s">
        <v>81</v>
      </c>
      <c r="F81" s="54"/>
      <c r="G81" s="54"/>
      <c r="H81" s="54"/>
    </row>
    <row r="82" spans="1:8" ht="12.75" customHeight="1" x14ac:dyDescent="0.25">
      <c r="A82" s="63"/>
      <c r="B82" s="64" t="s">
        <v>82</v>
      </c>
      <c r="C82" s="45"/>
      <c r="D82" s="46"/>
      <c r="E82" s="49"/>
      <c r="F82" s="49"/>
      <c r="G82" s="49"/>
      <c r="H82" s="50"/>
    </row>
    <row r="83" spans="1:8" ht="12.75" customHeight="1" x14ac:dyDescent="0.25">
      <c r="A83" s="54"/>
      <c r="B83" s="54"/>
      <c r="C83" s="45"/>
      <c r="D83" s="46"/>
      <c r="E83" s="49"/>
      <c r="F83" s="49"/>
      <c r="G83" s="49"/>
      <c r="H83" s="50"/>
    </row>
    <row r="84" spans="1:8" ht="12.75" customHeight="1" x14ac:dyDescent="0.25">
      <c r="A84" s="48"/>
      <c r="B84" s="43"/>
      <c r="C84" s="45"/>
      <c r="D84" s="46"/>
      <c r="E84" s="49"/>
      <c r="F84" s="49"/>
      <c r="G84" s="49"/>
      <c r="H84" s="50"/>
    </row>
    <row r="85" spans="1:8" ht="12.75" customHeight="1" x14ac:dyDescent="0.25">
      <c r="A85" s="48"/>
      <c r="B85" s="43"/>
      <c r="C85" s="45"/>
      <c r="D85" s="46"/>
      <c r="E85" s="49"/>
      <c r="F85" s="49"/>
      <c r="G85" s="49"/>
      <c r="H85" s="50"/>
    </row>
    <row r="86" spans="1:8" ht="12.75" customHeight="1" x14ac:dyDescent="0.25"/>
    <row r="87" spans="1:8" ht="12.75" customHeight="1" x14ac:dyDescent="0.25"/>
    <row r="88" spans="1:8" ht="12.75" customHeight="1" x14ac:dyDescent="0.25"/>
    <row r="89" spans="1:8" ht="12.75" customHeight="1" x14ac:dyDescent="0.25"/>
    <row r="90" spans="1:8" ht="12.75" customHeight="1" x14ac:dyDescent="0.25"/>
    <row r="91" spans="1:8" ht="12.75" customHeight="1" x14ac:dyDescent="0.25"/>
    <row r="92" spans="1:8" ht="12.75" customHeight="1" x14ac:dyDescent="0.25"/>
    <row r="93" spans="1:8" ht="12.75" customHeight="1" x14ac:dyDescent="0.25"/>
    <row r="94" spans="1:8" ht="12.75" customHeight="1" x14ac:dyDescent="0.25"/>
    <row r="95" spans="1:8" ht="12.75" customHeight="1" x14ac:dyDescent="0.25"/>
    <row r="96" spans="1:8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</sheetData>
  <mergeCells count="26">
    <mergeCell ref="A81:B81"/>
    <mergeCell ref="E81:H81"/>
    <mergeCell ref="A82:A83"/>
    <mergeCell ref="B82:B83"/>
    <mergeCell ref="B40:E40"/>
    <mergeCell ref="G40:H40"/>
    <mergeCell ref="A41:H41"/>
    <mergeCell ref="D71:E71"/>
    <mergeCell ref="F71:G71"/>
    <mergeCell ref="B73:H73"/>
    <mergeCell ref="A78:G78"/>
    <mergeCell ref="A25:H25"/>
    <mergeCell ref="A34:H34"/>
    <mergeCell ref="A37:H37"/>
    <mergeCell ref="A39:H39"/>
    <mergeCell ref="A79:H79"/>
    <mergeCell ref="A7:H7"/>
    <mergeCell ref="A9:H9"/>
    <mergeCell ref="A10:H10"/>
    <mergeCell ref="A19:H19"/>
    <mergeCell ref="A20:H20"/>
    <mergeCell ref="A1:H1"/>
    <mergeCell ref="A2:H2"/>
    <mergeCell ref="A4:H4"/>
    <mergeCell ref="A5:H5"/>
    <mergeCell ref="A6:H6"/>
  </mergeCells>
  <pageMargins left="0.7" right="0.7" top="0.75" bottom="0.75" header="0" footer="0"/>
  <pageSetup paperSize="9" scale="74" orientation="portrait" r:id="rId1"/>
  <rowBreaks count="1" manualBreakCount="1">
    <brk id="39" max="7" man="1"/>
  </rowBreaks>
  <colBreaks count="1" manualBreakCount="1">
    <brk id="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baseColWidth="10" defaultColWidth="14.44140625" defaultRowHeight="1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baseColWidth="10" defaultColWidth="14.44140625"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Table 1</vt:lpstr>
      <vt:lpstr>Feuille 2</vt:lpstr>
      <vt:lpstr>Feuille 1</vt:lpstr>
      <vt:lpstr>'Table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Maylane de Fromentel</dc:creator>
  <cp:lastModifiedBy>marc BARRUEL</cp:lastModifiedBy>
  <dcterms:created xsi:type="dcterms:W3CDTF">2021-10-01T17:33:04Z</dcterms:created>
  <dcterms:modified xsi:type="dcterms:W3CDTF">2026-03-14T09:17:24Z</dcterms:modified>
</cp:coreProperties>
</file>